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umberto.santiago\Desktop\INFORMES 2016\Transparecia\Junio\"/>
    </mc:Choice>
  </mc:AlternateContent>
  <bookViews>
    <workbookView xWindow="0" yWindow="0" windowWidth="20490" windowHeight="7155"/>
  </bookViews>
  <sheets>
    <sheet name="CADM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</externalReferences>
  <definedNames>
    <definedName name="\0">#REF!</definedName>
    <definedName name="\a">#REF!</definedName>
    <definedName name="\b">#REF!</definedName>
    <definedName name="\c">[1]EDORES!#REF!</definedName>
    <definedName name="\e">[1]EDORES!$A$48</definedName>
    <definedName name="\g">#REF!</definedName>
    <definedName name="\h">[1]EDORES!$A$46</definedName>
    <definedName name="\m">#REF!</definedName>
    <definedName name="\s">#REF!</definedName>
    <definedName name="\w">#REF!</definedName>
    <definedName name="_1">[2]REPBOC98!#REF!</definedName>
    <definedName name="_2">#N/A</definedName>
    <definedName name="_Bal03">#REF!</definedName>
    <definedName name="_Fill" hidden="1">'[3]Concentración Gastos'!#REF!</definedName>
    <definedName name="_Key1" hidden="1">'[4]Cálculo Depreciación'!#REF!</definedName>
    <definedName name="_Key2" hidden="1">[5]Resumen!#REF!</definedName>
    <definedName name="_nov99">'[6]EDO COSTOS'!#REF!</definedName>
    <definedName name="_Order1" hidden="1">255</definedName>
    <definedName name="_Order2" hidden="1">255</definedName>
    <definedName name="_Sort" hidden="1">'[4]Cálculo Depreciación'!#REF!</definedName>
    <definedName name="_Uni03">#REF!</definedName>
    <definedName name="A">[1]EDORES!#REF!</definedName>
    <definedName name="AA">#REF!</definedName>
    <definedName name="Aacum">#REF!</definedName>
    <definedName name="ABRIL">#REF!</definedName>
    <definedName name="actual">#REF!</definedName>
    <definedName name="AGOSTO">#REF!</definedName>
    <definedName name="Amen">#REF!</definedName>
    <definedName name="ApasAct">#REF!</definedName>
    <definedName name="ApasAcumAnt">#REF!</definedName>
    <definedName name="ApasAnt">#REF!</definedName>
    <definedName name="_xlnm.Print_Area" localSheetId="0">CADM!$B$1:$I$41</definedName>
    <definedName name="ASDE">#REF!</definedName>
    <definedName name="B">#REF!</definedName>
    <definedName name="Bal_Uni">#REF!</definedName>
    <definedName name="BalApaAct">#REF!</definedName>
    <definedName name="BalApaAnt">#REF!</definedName>
    <definedName name="bocarrecibida">[7]Bocar!#REF!</definedName>
    <definedName name="bocarrecibir">[7]Bocar!#REF!</definedName>
    <definedName name="borrar">'[4]Cálculo Depreciación'!#REF!</definedName>
    <definedName name="C.I.TODOS">#REF!,#REF!,#REF!,#REF!,#REF!,#REF!</definedName>
    <definedName name="CC">#REF!</definedName>
    <definedName name="CCC">#REF!</definedName>
    <definedName name="ch" hidden="1">#REF!</definedName>
    <definedName name="CUENTAS">#REF!</definedName>
    <definedName name="D">#REF!</definedName>
    <definedName name="DD">#REF!</definedName>
    <definedName name="DDD">#REF!</definedName>
    <definedName name="ENE">'[8]1997'!#REF!</definedName>
    <definedName name="ENERO">#REF!</definedName>
    <definedName name="EVARHDA">#REF!</definedName>
    <definedName name="FEBRERO">#REF!</definedName>
    <definedName name="FMTOHZ.XLS">"Grupo 23"</definedName>
    <definedName name="G.A.TODOS">#REF!,#REF!,#REF!,#REF!,#REF!,#REF!</definedName>
    <definedName name="G.V.TODOS">#REF!,#REF!,#REF!,#REF!,#REF!,#REF!</definedName>
    <definedName name="GO">#REF!</definedName>
    <definedName name="GOL">#REF!</definedName>
    <definedName name="HTML_CodePage" hidden="1">1252</definedName>
    <definedName name="HTML_Control" hidden="1">{"'MN'!$A$4:$J$72"}</definedName>
    <definedName name="HTML_Description" hidden="1">""</definedName>
    <definedName name="HTML_Email" hidden="1">""</definedName>
    <definedName name="HTML_Header" hidden="1">"INDICADORES MENSUALES"</definedName>
    <definedName name="HTML_LastUpdate" hidden="1">"11/11/98"</definedName>
    <definedName name="HTML_LineAfter" hidden="1">FALSE</definedName>
    <definedName name="HTML_LineBefore" hidden="1">FALSE</definedName>
    <definedName name="HTML_Name" hidden="1">"Jorge Alfredo Alvarez Lugo / AUMA"</definedName>
    <definedName name="HTML_OBDlg2" hidden="1">TRUE</definedName>
    <definedName name="HTML_OBDlg4" hidden="1">TRUE</definedName>
    <definedName name="HTML_OS" hidden="1">0</definedName>
    <definedName name="HTML_PathFile" hidden="1">"C:\archivos\SIOD\INDVIT.htm"</definedName>
    <definedName name="HTML_Title" hidden="1">"IND_1098"</definedName>
    <definedName name="JGH">#REF!</definedName>
    <definedName name="JULIO">#REF!</definedName>
    <definedName name="JULIO_96">#REF!</definedName>
    <definedName name="julio9">'[6]EDO COSTOS'!#REF!</definedName>
    <definedName name="JUNIO">#REF!</definedName>
    <definedName name="JUNIO_96">#REF!</definedName>
    <definedName name="K">#REF!</definedName>
    <definedName name="MARZO">#REF!</definedName>
    <definedName name="marzo99">'[6]EDO COSTOS'!#REF!</definedName>
    <definedName name="MAYO">#REF!</definedName>
    <definedName name="MENU">#REF!</definedName>
    <definedName name="NOVIEMBRE">#REF!</definedName>
    <definedName name="OCT" hidden="1">{"'MN'!$A$4:$J$72"}</definedName>
    <definedName name="OT">#REF!</definedName>
    <definedName name="planta">[7]Bocar!#REF!</definedName>
    <definedName name="R.I.TODOS">#REF!,#REF!,#REF!,#REF!,#REF!,#REF!</definedName>
    <definedName name="RazAct">'[9]Uni Men'!$B$122:$N$166</definedName>
    <definedName name="RazAnt">#REF!</definedName>
    <definedName name="RazApaAct">#REF!</definedName>
    <definedName name="RazApaAnt">#REF!</definedName>
    <definedName name="sal_pro">#REF!</definedName>
    <definedName name="SEPTIEMBRE">#REF!</definedName>
    <definedName name="Uacum">#REF!</definedName>
    <definedName name="Umen">#REF!</definedName>
    <definedName name="Uniant">#REF!</definedName>
    <definedName name="VVV">#REF!</definedName>
    <definedName name="VVVXVX">#REF!</definedName>
    <definedName name="ZZZZZ">#REF!</definedName>
    <definedName name="ZZZZZZZ">#REF!</definedName>
    <definedName name="ZZZZZZZZ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7" i="1" l="1"/>
  <c r="G27" i="1"/>
  <c r="E27" i="1"/>
  <c r="D27" i="1"/>
  <c r="F26" i="1"/>
  <c r="I26" i="1" s="1"/>
  <c r="F25" i="1"/>
  <c r="I25" i="1" s="1"/>
  <c r="F24" i="1"/>
  <c r="I24" i="1" s="1"/>
  <c r="F23" i="1"/>
  <c r="I23" i="1" s="1"/>
  <c r="F22" i="1"/>
  <c r="I22" i="1" s="1"/>
  <c r="F21" i="1"/>
  <c r="I21" i="1" s="1"/>
  <c r="F20" i="1"/>
  <c r="I20" i="1" s="1"/>
  <c r="F19" i="1"/>
  <c r="I19" i="1" s="1"/>
  <c r="F18" i="1"/>
  <c r="I18" i="1" s="1"/>
  <c r="F17" i="1"/>
  <c r="I17" i="1" s="1"/>
  <c r="F16" i="1"/>
  <c r="I16" i="1" s="1"/>
  <c r="F15" i="1"/>
  <c r="I15" i="1" s="1"/>
  <c r="F14" i="1"/>
  <c r="I14" i="1" s="1"/>
  <c r="F13" i="1"/>
  <c r="I13" i="1" s="1"/>
  <c r="F12" i="1"/>
  <c r="I12" i="1" s="1"/>
  <c r="F11" i="1"/>
  <c r="I11" i="1" s="1"/>
  <c r="F10" i="1"/>
  <c r="I10" i="1" s="1"/>
  <c r="F9" i="1"/>
  <c r="I9" i="1" s="1"/>
  <c r="F27" i="1" l="1"/>
  <c r="I27" i="1" s="1"/>
</calcChain>
</file>

<file path=xl/sharedStrings.xml><?xml version="1.0" encoding="utf-8"?>
<sst xmlns="http://schemas.openxmlformats.org/spreadsheetml/2006/main" count="34" uniqueCount="34">
  <si>
    <t>MUNICIPIO DE CHIHUAHUA</t>
  </si>
  <si>
    <t>Estado Analítico del Ejercicio del Presupuesto de Egresos</t>
  </si>
  <si>
    <t>ESTADO ANALÍTICO DEL EJERCICIO DEL PRESUPUESTO DE EGRESOS</t>
  </si>
  <si>
    <t>Clasificación Administrativa</t>
  </si>
  <si>
    <t>Del 1° de Enero al 30 de Junio del 2016</t>
  </si>
  <si>
    <t>Concepto</t>
  </si>
  <si>
    <t>Egresos</t>
  </si>
  <si>
    <t>Subejercicio</t>
  </si>
  <si>
    <t>Aprobado</t>
  </si>
  <si>
    <t>Ampliaciones/ (Reducciones)</t>
  </si>
  <si>
    <t>Modificado</t>
  </si>
  <si>
    <t>Devengado</t>
  </si>
  <si>
    <t>Pagado</t>
  </si>
  <si>
    <t>3 = (1 + 2 )</t>
  </si>
  <si>
    <t>6 = ( 3 - 4 )</t>
  </si>
  <si>
    <t>Ayuntamiento</t>
  </si>
  <si>
    <t>Sindicatura</t>
  </si>
  <si>
    <t>Presidencia Municipal</t>
  </si>
  <si>
    <t>Dirección de Desarrollo Comercial</t>
  </si>
  <si>
    <t>Coordinación de Comunicación Social</t>
  </si>
  <si>
    <t>Secretaria del Ayuntamiento</t>
  </si>
  <si>
    <t>Dirección de Obras Públicas</t>
  </si>
  <si>
    <t>Dirección de Desarrollo Urbano y Ecología</t>
  </si>
  <si>
    <t>Dirección de Servicios públicos Municipales</t>
  </si>
  <si>
    <t>Dirección de Seguridad Pública Municipal</t>
  </si>
  <si>
    <t>Dirección de Educación y Desarrollo</t>
  </si>
  <si>
    <t>Tesorería municipal</t>
  </si>
  <si>
    <t>Oficialía mayor</t>
  </si>
  <si>
    <t>Dirección de Planeación y Evaluac</t>
  </si>
  <si>
    <t>Dirección de Desarrollo Rural</t>
  </si>
  <si>
    <t>Dirección de Mantenimiento Urbano</t>
  </si>
  <si>
    <t>Seccionales Municipales</t>
  </si>
  <si>
    <t>Coordinación de Relaciones Públicas</t>
  </si>
  <si>
    <t>Total del Gasto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</si>
</sst>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;[Red]\-#,##0.0"/>
  </numFmts>
  <fonts count="11" x14ac:knownFonts="1">
    <font>
      <sz val="10"/>
      <name val="Arial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8"/>
      <name val="Arial"/>
      <family val="2"/>
    </font>
    <font>
      <sz val="8"/>
      <color rgb="FF000000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3" fillId="0" borderId="0" xfId="1" applyFont="1"/>
    <xf numFmtId="0" fontId="5" fillId="2" borderId="9" xfId="0" applyFont="1" applyFill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 wrapText="1"/>
    </xf>
    <xf numFmtId="0" fontId="6" fillId="0" borderId="0" xfId="1" applyFont="1" applyBorder="1" applyAlignment="1">
      <alignment vertical="center"/>
    </xf>
    <xf numFmtId="4" fontId="3" fillId="0" borderId="10" xfId="1" applyNumberFormat="1" applyFont="1" applyBorder="1" applyAlignment="1">
      <alignment horizontal="right" vertical="center" wrapText="1"/>
    </xf>
    <xf numFmtId="4" fontId="3" fillId="0" borderId="10" xfId="1" applyNumberFormat="1" applyFont="1" applyFill="1" applyBorder="1" applyAlignment="1">
      <alignment horizontal="right" vertical="center" wrapText="1"/>
    </xf>
    <xf numFmtId="0" fontId="4" fillId="0" borderId="11" xfId="1" applyFont="1" applyBorder="1" applyAlignment="1">
      <alignment horizontal="justify" vertical="center" wrapText="1"/>
    </xf>
    <xf numFmtId="0" fontId="4" fillId="0" borderId="12" xfId="1" applyFont="1" applyBorder="1" applyAlignment="1">
      <alignment horizontal="justify" vertical="center"/>
    </xf>
    <xf numFmtId="4" fontId="4" fillId="0" borderId="9" xfId="1" applyNumberFormat="1" applyFont="1" applyBorder="1" applyAlignment="1">
      <alignment horizontal="right" vertical="center" wrapText="1"/>
    </xf>
    <xf numFmtId="0" fontId="0" fillId="0" borderId="0" xfId="0" applyBorder="1"/>
    <xf numFmtId="38" fontId="7" fillId="0" borderId="0" xfId="0" applyNumberFormat="1" applyFont="1" applyBorder="1" applyAlignment="1"/>
    <xf numFmtId="0" fontId="9" fillId="0" borderId="0" xfId="0" applyFont="1" applyBorder="1" applyAlignment="1">
      <alignment horizontal="right"/>
    </xf>
    <xf numFmtId="0" fontId="0" fillId="0" borderId="0" xfId="0" applyBorder="1" applyAlignment="1">
      <alignment horizontal="center"/>
    </xf>
    <xf numFmtId="38" fontId="7" fillId="0" borderId="0" xfId="0" applyNumberFormat="1" applyFont="1" applyBorder="1" applyAlignment="1">
      <alignment horizontal="center"/>
    </xf>
    <xf numFmtId="0" fontId="10" fillId="0" borderId="0" xfId="0" applyFont="1" applyBorder="1" applyAlignment="1">
      <alignment horizontal="center"/>
    </xf>
    <xf numFmtId="38" fontId="10" fillId="0" borderId="0" xfId="0" applyNumberFormat="1" applyFont="1" applyBorder="1" applyAlignment="1">
      <alignment horizontal="left"/>
    </xf>
    <xf numFmtId="0" fontId="7" fillId="0" borderId="0" xfId="0" applyFont="1" applyBorder="1" applyAlignment="1"/>
    <xf numFmtId="0" fontId="7" fillId="0" borderId="0" xfId="0" applyFont="1" applyAlignment="1">
      <alignment horizontal="center"/>
    </xf>
    <xf numFmtId="0" fontId="7" fillId="0" borderId="0" xfId="0" applyFont="1"/>
    <xf numFmtId="0" fontId="7" fillId="0" borderId="0" xfId="0" applyFont="1" applyBorder="1"/>
    <xf numFmtId="164" fontId="0" fillId="0" borderId="0" xfId="0" applyNumberFormat="1"/>
    <xf numFmtId="38" fontId="10" fillId="0" borderId="0" xfId="0" applyNumberFormat="1" applyFont="1" applyBorder="1" applyAlignment="1">
      <alignment horizontal="center"/>
    </xf>
    <xf numFmtId="38" fontId="10" fillId="0" borderId="0" xfId="0" applyNumberFormat="1" applyFont="1" applyBorder="1" applyAlignment="1"/>
    <xf numFmtId="0" fontId="2" fillId="0" borderId="1" xfId="1" applyFont="1" applyFill="1" applyBorder="1" applyAlignment="1">
      <alignment horizontal="center"/>
    </xf>
    <xf numFmtId="0" fontId="2" fillId="0" borderId="2" xfId="1" applyFont="1" applyFill="1" applyBorder="1" applyAlignment="1">
      <alignment horizontal="center"/>
    </xf>
    <xf numFmtId="0" fontId="2" fillId="0" borderId="3" xfId="1" applyFont="1" applyFill="1" applyBorder="1" applyAlignment="1">
      <alignment horizontal="center"/>
    </xf>
    <xf numFmtId="0" fontId="2" fillId="0" borderId="4" xfId="1" applyFont="1" applyFill="1" applyBorder="1" applyAlignment="1">
      <alignment horizontal="center"/>
    </xf>
    <xf numFmtId="0" fontId="2" fillId="0" borderId="0" xfId="1" applyFont="1" applyFill="1" applyBorder="1" applyAlignment="1">
      <alignment horizontal="center"/>
    </xf>
    <xf numFmtId="0" fontId="2" fillId="0" borderId="5" xfId="1" applyFont="1" applyFill="1" applyBorder="1" applyAlignment="1">
      <alignment horizontal="center"/>
    </xf>
    <xf numFmtId="0" fontId="2" fillId="0" borderId="6" xfId="1" applyFont="1" applyFill="1" applyBorder="1" applyAlignment="1">
      <alignment horizontal="center"/>
    </xf>
    <xf numFmtId="0" fontId="2" fillId="0" borderId="7" xfId="1" applyFont="1" applyFill="1" applyBorder="1" applyAlignment="1">
      <alignment horizontal="center"/>
    </xf>
    <xf numFmtId="0" fontId="2" fillId="0" borderId="8" xfId="1" applyFont="1" applyFill="1" applyBorder="1" applyAlignment="1">
      <alignment horizontal="center"/>
    </xf>
    <xf numFmtId="0" fontId="4" fillId="2" borderId="1" xfId="1" applyFont="1" applyFill="1" applyBorder="1" applyAlignment="1">
      <alignment horizontal="center" vertical="center"/>
    </xf>
    <xf numFmtId="0" fontId="4" fillId="2" borderId="3" xfId="1" applyFont="1" applyFill="1" applyBorder="1" applyAlignment="1">
      <alignment horizontal="center" vertical="center"/>
    </xf>
    <xf numFmtId="0" fontId="4" fillId="2" borderId="4" xfId="1" applyFont="1" applyFill="1" applyBorder="1" applyAlignment="1">
      <alignment horizontal="center" vertical="center"/>
    </xf>
    <xf numFmtId="0" fontId="4" fillId="2" borderId="5" xfId="1" applyFont="1" applyFill="1" applyBorder="1" applyAlignment="1">
      <alignment horizontal="center" vertical="center"/>
    </xf>
    <xf numFmtId="0" fontId="4" fillId="2" borderId="6" xfId="1" applyFont="1" applyFill="1" applyBorder="1" applyAlignment="1">
      <alignment horizontal="center" vertical="center"/>
    </xf>
    <xf numFmtId="0" fontId="4" fillId="2" borderId="8" xfId="1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 wrapText="1"/>
    </xf>
    <xf numFmtId="38" fontId="7" fillId="0" borderId="0" xfId="0" applyNumberFormat="1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7" fillId="0" borderId="0" xfId="0" applyFont="1" applyBorder="1" applyAlignment="1">
      <alignment horizontal="center"/>
    </xf>
  </cellXfs>
  <cellStyles count="2">
    <cellStyle name="Normal" xfId="0" builtinId="0"/>
    <cellStyle name="Normal 3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57150</xdr:colOff>
      <xdr:row>0</xdr:row>
      <xdr:rowOff>19050</xdr:rowOff>
    </xdr:from>
    <xdr:to>
      <xdr:col>2</xdr:col>
      <xdr:colOff>1687442</xdr:colOff>
      <xdr:row>3</xdr:row>
      <xdr:rowOff>222885</xdr:rowOff>
    </xdr:to>
    <xdr:pic>
      <xdr:nvPicPr>
        <xdr:cNvPr id="2" name="1 Imagen" descr="logo2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19150" y="19050"/>
          <a:ext cx="1849367" cy="75628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l\c\MSOFFICE\EXCEL\PRESUP96\EDOS96\CHIHUA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rbal\c\LAURA\Presupuesto99\WIN95\TEMP\WIN95\TEMP\B-101998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Gastos%2098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Users\usuario\AppData\Local\Microsoft\Windows\Temporary%20Internet%20Files\Content.Outlook\157HPYWQ\CONTROL%20FINANCIERO\INFORMES%20%202011\Bocar\Bocar\Maquinaria%20y%20Equipo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NISSAN97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rbal\c\LAURA\Presupuesto99\WIN95\TEMP\Bocar%20con%20pl&#225;sticos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Maq1997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rtega\salvador2\COMPARTE\LAURA\Excel\EDOSFIN\Cierre%2098\EDOCOS97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Users\usuario\AppData\Local\Microsoft\Windows\Temporary%20Internet%20Files\Content.Outlook\157HPYWQ\CONTROL%20FINANCIERO\INFORMES%20%202011\Documents%20and%20Settings\Eduardo%20Urueta\My%20Documents\TRANSPARENCIA%20MUNICIPAL\propuesta\PROP.EDOS%20FIN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DORES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JUSTES"/>
      <sheetName val="CEDULA"/>
      <sheetName val="CAPBOC98"/>
      <sheetName val="CAPMAQ98"/>
      <sheetName val="CAPSERV98"/>
      <sheetName val="REPMAQ98"/>
      <sheetName val="REPSERV98"/>
      <sheetName val="REPBOC9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centración Gastos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álculo Depreciación"/>
      <sheetName val="Depreciación"/>
    </sheetNames>
    <sheetDataSet>
      <sheetData sheetId="0" refreshError="1"/>
      <sheetData sheetId="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n"/>
      <sheetName val="Fundición (3)"/>
      <sheetName val="Fundición (2)"/>
      <sheetName val="Fundición"/>
      <sheetName val="Plásticos"/>
      <sheetName val="Plásticos (2)"/>
      <sheetName val="7M815313"/>
      <sheetName val="Bombas"/>
      <sheetName val="ENERO"/>
      <sheetName val="FEBRERO"/>
      <sheetName val="MARZO"/>
      <sheetName val="ABRIL"/>
      <sheetName val="CONCENTRADO"/>
      <sheetName val="MAYO"/>
      <sheetName val="JUNIO"/>
      <sheetName val="JULIO"/>
      <sheetName val="AGOSTO"/>
      <sheetName val="SEPTIEMBRE"/>
      <sheetName val="OCTUBRE"/>
      <sheetName val="NOVIEMBRE"/>
      <sheetName val="DICIEMBR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RESULT"/>
      <sheetName val=" FLUJO"/>
      <sheetName val="CONCILIA"/>
      <sheetName val="EDO COSTOS"/>
      <sheetName val="GTOS Y PRODUC. FIN."/>
      <sheetName val="Compin"/>
      <sheetName val="Repomo"/>
      <sheetName val="Capital"/>
      <sheetName val="Pgos Prov"/>
      <sheetName val="Resumen por cuen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ocar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97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S_MFB"/>
      <sheetName val="ACUM-MFB Pres"/>
      <sheetName val="Edo Res Uni"/>
      <sheetName val="Bal Gral Uni"/>
      <sheetName val="Uni Men"/>
      <sheetName val="EdoCamSitFin Uni"/>
      <sheetName val="RAZONES FINANCIERAS (EFIN I1)"/>
      <sheetName val="Sheet3"/>
      <sheetName val="5"/>
      <sheetName val="6"/>
      <sheetName val="7"/>
      <sheetName val="8"/>
      <sheetName val="9"/>
      <sheetName val="10"/>
      <sheetName val="12"/>
      <sheetName val="1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B1:I41"/>
  <sheetViews>
    <sheetView tabSelected="1" topLeftCell="A25" workbookViewId="0">
      <selection activeCell="B32" sqref="B32:I41"/>
    </sheetView>
  </sheetViews>
  <sheetFormatPr baseColWidth="10" defaultRowHeight="12.75" x14ac:dyDescent="0.2"/>
  <cols>
    <col min="2" max="2" width="3.28515625" customWidth="1"/>
    <col min="3" max="3" width="32.42578125" customWidth="1"/>
    <col min="4" max="5" width="13" customWidth="1"/>
    <col min="6" max="6" width="14.140625" customWidth="1"/>
    <col min="7" max="7" width="12.85546875" customWidth="1"/>
    <col min="8" max="8" width="13.5703125" customWidth="1"/>
    <col min="9" max="9" width="13.140625" customWidth="1"/>
  </cols>
  <sheetData>
    <row r="1" spans="2:9" x14ac:dyDescent="0.2">
      <c r="B1" s="24" t="s">
        <v>0</v>
      </c>
      <c r="C1" s="25"/>
      <c r="D1" s="25"/>
      <c r="E1" s="25"/>
      <c r="F1" s="25"/>
      <c r="G1" s="25"/>
      <c r="H1" s="25"/>
      <c r="I1" s="26"/>
    </row>
    <row r="2" spans="2:9" x14ac:dyDescent="0.2">
      <c r="B2" s="27" t="s">
        <v>1</v>
      </c>
      <c r="C2" s="28" t="s">
        <v>2</v>
      </c>
      <c r="D2" s="28"/>
      <c r="E2" s="28"/>
      <c r="F2" s="28"/>
      <c r="G2" s="28"/>
      <c r="H2" s="28"/>
      <c r="I2" s="29"/>
    </row>
    <row r="3" spans="2:9" ht="18" customHeight="1" x14ac:dyDescent="0.2">
      <c r="B3" s="27" t="s">
        <v>3</v>
      </c>
      <c r="C3" s="28"/>
      <c r="D3" s="28"/>
      <c r="E3" s="28"/>
      <c r="F3" s="28"/>
      <c r="G3" s="28"/>
      <c r="H3" s="28"/>
      <c r="I3" s="29"/>
    </row>
    <row r="4" spans="2:9" ht="22.5" customHeight="1" x14ac:dyDescent="0.2">
      <c r="B4" s="30" t="s">
        <v>4</v>
      </c>
      <c r="C4" s="31"/>
      <c r="D4" s="31"/>
      <c r="E4" s="31"/>
      <c r="F4" s="31"/>
      <c r="G4" s="31"/>
      <c r="H4" s="31"/>
      <c r="I4" s="32"/>
    </row>
    <row r="5" spans="2:9" ht="21.75" customHeight="1" x14ac:dyDescent="0.2">
      <c r="B5" s="1"/>
      <c r="C5" s="1"/>
      <c r="D5" s="1"/>
      <c r="E5" s="1"/>
      <c r="F5" s="1"/>
      <c r="G5" s="1"/>
      <c r="H5" s="1"/>
      <c r="I5" s="1"/>
    </row>
    <row r="6" spans="2:9" ht="20.25" customHeight="1" x14ac:dyDescent="0.2">
      <c r="B6" s="33" t="s">
        <v>5</v>
      </c>
      <c r="C6" s="34"/>
      <c r="D6" s="39" t="s">
        <v>6</v>
      </c>
      <c r="E6" s="39"/>
      <c r="F6" s="39"/>
      <c r="G6" s="39"/>
      <c r="H6" s="39"/>
      <c r="I6" s="39" t="s">
        <v>7</v>
      </c>
    </row>
    <row r="7" spans="2:9" ht="30.75" customHeight="1" x14ac:dyDescent="0.2">
      <c r="B7" s="35"/>
      <c r="C7" s="36"/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39"/>
    </row>
    <row r="8" spans="2:9" ht="21.75" customHeight="1" x14ac:dyDescent="0.2">
      <c r="B8" s="37"/>
      <c r="C8" s="38"/>
      <c r="D8" s="2">
        <v>1</v>
      </c>
      <c r="E8" s="2">
        <v>2</v>
      </c>
      <c r="F8" s="2" t="s">
        <v>13</v>
      </c>
      <c r="G8" s="2">
        <v>4</v>
      </c>
      <c r="H8" s="2">
        <v>5</v>
      </c>
      <c r="I8" s="2" t="s">
        <v>14</v>
      </c>
    </row>
    <row r="9" spans="2:9" ht="15" customHeight="1" x14ac:dyDescent="0.2">
      <c r="B9" s="3"/>
      <c r="C9" s="4" t="s">
        <v>15</v>
      </c>
      <c r="D9" s="5">
        <v>12824551.359999999</v>
      </c>
      <c r="E9" s="6">
        <v>411681.73</v>
      </c>
      <c r="F9" s="5">
        <f>D9+E9</f>
        <v>13236233.09</v>
      </c>
      <c r="G9" s="6">
        <v>13562733.209999999</v>
      </c>
      <c r="H9" s="6">
        <v>13536849.529999999</v>
      </c>
      <c r="I9" s="5">
        <f>F9-G9</f>
        <v>-326500.11999999918</v>
      </c>
    </row>
    <row r="10" spans="2:9" ht="15" customHeight="1" x14ac:dyDescent="0.2">
      <c r="B10" s="3"/>
      <c r="C10" s="4" t="s">
        <v>16</v>
      </c>
      <c r="D10" s="5">
        <v>5107622.5</v>
      </c>
      <c r="E10" s="6">
        <v>309778.76</v>
      </c>
      <c r="F10" s="5">
        <f t="shared" ref="F10:F26" si="0">D10+E10</f>
        <v>5417401.2599999998</v>
      </c>
      <c r="G10" s="6">
        <v>5446810.4100000001</v>
      </c>
      <c r="H10" s="6">
        <v>5397755.8799999999</v>
      </c>
      <c r="I10" s="5">
        <f t="shared" ref="I10:I26" si="1">F10-G10</f>
        <v>-29409.150000000373</v>
      </c>
    </row>
    <row r="11" spans="2:9" ht="15" customHeight="1" x14ac:dyDescent="0.2">
      <c r="B11" s="3"/>
      <c r="C11" s="4" t="s">
        <v>17</v>
      </c>
      <c r="D11" s="5">
        <v>3703935.88</v>
      </c>
      <c r="E11" s="6">
        <v>619287.50999999989</v>
      </c>
      <c r="F11" s="5">
        <f t="shared" si="0"/>
        <v>4323223.3899999997</v>
      </c>
      <c r="G11" s="6">
        <v>4200229.57</v>
      </c>
      <c r="H11" s="6">
        <v>4044201.94</v>
      </c>
      <c r="I11" s="5">
        <f t="shared" si="1"/>
        <v>122993.81999999937</v>
      </c>
    </row>
    <row r="12" spans="2:9" ht="15" customHeight="1" x14ac:dyDescent="0.2">
      <c r="B12" s="3"/>
      <c r="C12" s="4" t="s">
        <v>18</v>
      </c>
      <c r="D12" s="5">
        <v>16715948</v>
      </c>
      <c r="E12" s="6">
        <v>-188381.49000000022</v>
      </c>
      <c r="F12" s="5">
        <f t="shared" si="0"/>
        <v>16527566.51</v>
      </c>
      <c r="G12" s="6">
        <v>8440122.129999999</v>
      </c>
      <c r="H12" s="6">
        <v>8273061.0099999998</v>
      </c>
      <c r="I12" s="5">
        <f t="shared" si="1"/>
        <v>8087444.3800000008</v>
      </c>
    </row>
    <row r="13" spans="2:9" ht="15" customHeight="1" x14ac:dyDescent="0.2">
      <c r="B13" s="3"/>
      <c r="C13" s="4" t="s">
        <v>19</v>
      </c>
      <c r="D13" s="5">
        <v>16762196.710000001</v>
      </c>
      <c r="E13" s="6">
        <v>26837372.109999999</v>
      </c>
      <c r="F13" s="5">
        <f t="shared" si="0"/>
        <v>43599568.82</v>
      </c>
      <c r="G13" s="6">
        <v>37097358.230000004</v>
      </c>
      <c r="H13" s="6">
        <v>36972549.960000001</v>
      </c>
      <c r="I13" s="5">
        <f t="shared" si="1"/>
        <v>6502210.5899999961</v>
      </c>
    </row>
    <row r="14" spans="2:9" ht="15" customHeight="1" x14ac:dyDescent="0.2">
      <c r="B14" s="3"/>
      <c r="C14" s="4" t="s">
        <v>20</v>
      </c>
      <c r="D14" s="5">
        <v>40924874.329999998</v>
      </c>
      <c r="E14" s="6">
        <v>6375368.0100000016</v>
      </c>
      <c r="F14" s="5">
        <f t="shared" si="0"/>
        <v>47300242.340000004</v>
      </c>
      <c r="G14" s="6">
        <v>48134970.890000001</v>
      </c>
      <c r="H14" s="6">
        <v>46928066.049999997</v>
      </c>
      <c r="I14" s="5">
        <f t="shared" si="1"/>
        <v>-834728.54999999702</v>
      </c>
    </row>
    <row r="15" spans="2:9" ht="15" customHeight="1" x14ac:dyDescent="0.2">
      <c r="B15" s="3"/>
      <c r="C15" s="4" t="s">
        <v>21</v>
      </c>
      <c r="D15" s="5">
        <v>187891049.44999999</v>
      </c>
      <c r="E15" s="6">
        <v>168275563.09</v>
      </c>
      <c r="F15" s="5">
        <f t="shared" si="0"/>
        <v>356166612.53999996</v>
      </c>
      <c r="G15" s="6">
        <v>208084910.75999999</v>
      </c>
      <c r="H15" s="6">
        <v>175310012.22999999</v>
      </c>
      <c r="I15" s="5">
        <f t="shared" si="1"/>
        <v>148081701.77999997</v>
      </c>
    </row>
    <row r="16" spans="2:9" ht="15" customHeight="1" x14ac:dyDescent="0.2">
      <c r="B16" s="3"/>
      <c r="C16" s="4" t="s">
        <v>22</v>
      </c>
      <c r="D16" s="5">
        <v>20439995.510000002</v>
      </c>
      <c r="E16" s="6">
        <v>1790573.6199999996</v>
      </c>
      <c r="F16" s="5">
        <f t="shared" si="0"/>
        <v>22230569.130000003</v>
      </c>
      <c r="G16" s="6">
        <v>22619865.829999998</v>
      </c>
      <c r="H16" s="6">
        <v>22483865.829999998</v>
      </c>
      <c r="I16" s="5">
        <f t="shared" si="1"/>
        <v>-389296.69999999553</v>
      </c>
    </row>
    <row r="17" spans="2:9" ht="15" customHeight="1" x14ac:dyDescent="0.2">
      <c r="B17" s="3"/>
      <c r="C17" s="4" t="s">
        <v>23</v>
      </c>
      <c r="D17" s="5">
        <v>114399610.81999999</v>
      </c>
      <c r="E17" s="6">
        <v>-44135969.779999986</v>
      </c>
      <c r="F17" s="5">
        <f t="shared" si="0"/>
        <v>70263641.040000007</v>
      </c>
      <c r="G17" s="6">
        <v>87029921.310000002</v>
      </c>
      <c r="H17" s="6">
        <v>84762384.019999996</v>
      </c>
      <c r="I17" s="5">
        <f t="shared" si="1"/>
        <v>-16766280.269999996</v>
      </c>
    </row>
    <row r="18" spans="2:9" ht="15" customHeight="1" x14ac:dyDescent="0.2">
      <c r="B18" s="3"/>
      <c r="C18" s="4" t="s">
        <v>24</v>
      </c>
      <c r="D18" s="5">
        <v>278337605.17000002</v>
      </c>
      <c r="E18" s="6">
        <v>37340205.68</v>
      </c>
      <c r="F18" s="5">
        <f t="shared" si="0"/>
        <v>315677810.85000002</v>
      </c>
      <c r="G18" s="6">
        <v>275083614.56</v>
      </c>
      <c r="H18" s="6">
        <v>273558296.79000002</v>
      </c>
      <c r="I18" s="5">
        <f t="shared" si="1"/>
        <v>40594196.290000021</v>
      </c>
    </row>
    <row r="19" spans="2:9" ht="15" customHeight="1" x14ac:dyDescent="0.2">
      <c r="B19" s="3"/>
      <c r="C19" s="4" t="s">
        <v>25</v>
      </c>
      <c r="D19" s="5">
        <v>123499832</v>
      </c>
      <c r="E19" s="6">
        <v>20629463.609999999</v>
      </c>
      <c r="F19" s="5">
        <f t="shared" si="0"/>
        <v>144129295.61000001</v>
      </c>
      <c r="G19" s="6">
        <v>79063362.150000006</v>
      </c>
      <c r="H19" s="6">
        <v>71481518.870000005</v>
      </c>
      <c r="I19" s="5">
        <f t="shared" si="1"/>
        <v>65065933.460000008</v>
      </c>
    </row>
    <row r="20" spans="2:9" ht="15" customHeight="1" x14ac:dyDescent="0.2">
      <c r="B20" s="3"/>
      <c r="C20" s="4" t="s">
        <v>26</v>
      </c>
      <c r="D20" s="5">
        <v>154195977.69</v>
      </c>
      <c r="E20" s="6">
        <v>49735864.090000004</v>
      </c>
      <c r="F20" s="5">
        <f t="shared" si="0"/>
        <v>203931841.78</v>
      </c>
      <c r="G20" s="6">
        <v>185212353.97999999</v>
      </c>
      <c r="H20" s="6">
        <v>161363693.97</v>
      </c>
      <c r="I20" s="5">
        <f t="shared" si="1"/>
        <v>18719487.800000012</v>
      </c>
    </row>
    <row r="21" spans="2:9" ht="15" customHeight="1" x14ac:dyDescent="0.2">
      <c r="B21" s="3"/>
      <c r="C21" s="4" t="s">
        <v>27</v>
      </c>
      <c r="D21" s="5">
        <v>126915913.77</v>
      </c>
      <c r="E21" s="6">
        <v>45705642.229999989</v>
      </c>
      <c r="F21" s="5">
        <f t="shared" si="0"/>
        <v>172621556</v>
      </c>
      <c r="G21" s="6">
        <v>168763563.13999999</v>
      </c>
      <c r="H21" s="6">
        <v>165928222</v>
      </c>
      <c r="I21" s="5">
        <f t="shared" si="1"/>
        <v>3857992.8600000143</v>
      </c>
    </row>
    <row r="22" spans="2:9" ht="15" customHeight="1" x14ac:dyDescent="0.2">
      <c r="B22" s="3"/>
      <c r="C22" s="4" t="s">
        <v>28</v>
      </c>
      <c r="D22" s="5">
        <v>117391180.5</v>
      </c>
      <c r="E22" s="6">
        <v>21030177.450000003</v>
      </c>
      <c r="F22" s="5">
        <f t="shared" si="0"/>
        <v>138421357.94999999</v>
      </c>
      <c r="G22" s="6">
        <v>13846714.1</v>
      </c>
      <c r="H22" s="6">
        <v>13825332.029999999</v>
      </c>
      <c r="I22" s="5">
        <f t="shared" si="1"/>
        <v>124574643.84999999</v>
      </c>
    </row>
    <row r="23" spans="2:9" ht="15" customHeight="1" x14ac:dyDescent="0.2">
      <c r="B23" s="3"/>
      <c r="C23" s="4" t="s">
        <v>29</v>
      </c>
      <c r="D23" s="5">
        <v>33934400</v>
      </c>
      <c r="E23" s="6">
        <v>21995564.349999998</v>
      </c>
      <c r="F23" s="5">
        <f t="shared" si="0"/>
        <v>55929964.349999994</v>
      </c>
      <c r="G23" s="6">
        <v>25432941.260000002</v>
      </c>
      <c r="H23" s="6">
        <v>24910255.390000001</v>
      </c>
      <c r="I23" s="5">
        <f t="shared" si="1"/>
        <v>30497023.089999992</v>
      </c>
    </row>
    <row r="24" spans="2:9" ht="15" customHeight="1" x14ac:dyDescent="0.2">
      <c r="B24" s="3"/>
      <c r="C24" s="4" t="s">
        <v>30</v>
      </c>
      <c r="D24" s="5">
        <v>180419045.80000001</v>
      </c>
      <c r="E24" s="6">
        <v>-44580761.599999994</v>
      </c>
      <c r="F24" s="5">
        <f t="shared" si="0"/>
        <v>135838284.20000002</v>
      </c>
      <c r="G24" s="6">
        <v>71837328.969999999</v>
      </c>
      <c r="H24" s="6">
        <v>49844414.590000004</v>
      </c>
      <c r="I24" s="5">
        <f t="shared" si="1"/>
        <v>64000955.230000019</v>
      </c>
    </row>
    <row r="25" spans="2:9" ht="15" customHeight="1" x14ac:dyDescent="0.2">
      <c r="B25" s="3"/>
      <c r="C25" s="4" t="s">
        <v>31</v>
      </c>
      <c r="D25" s="5">
        <v>1732765</v>
      </c>
      <c r="E25" s="6">
        <v>-68982.81</v>
      </c>
      <c r="F25" s="5">
        <f t="shared" si="0"/>
        <v>1663782.19</v>
      </c>
      <c r="G25" s="6">
        <v>1663115.63</v>
      </c>
      <c r="H25" s="6">
        <v>1684155.66</v>
      </c>
      <c r="I25" s="5">
        <f t="shared" si="1"/>
        <v>666.56000000005588</v>
      </c>
    </row>
    <row r="26" spans="2:9" ht="15" customHeight="1" x14ac:dyDescent="0.2">
      <c r="B26" s="3"/>
      <c r="C26" s="4" t="s">
        <v>32</v>
      </c>
      <c r="D26" s="5">
        <v>5003587.8899999997</v>
      </c>
      <c r="E26" s="6">
        <v>2600520.8199999998</v>
      </c>
      <c r="F26" s="5">
        <f t="shared" si="0"/>
        <v>7604108.709999999</v>
      </c>
      <c r="G26" s="6">
        <v>6219558.4399999995</v>
      </c>
      <c r="H26" s="6">
        <v>6077204.3799999999</v>
      </c>
      <c r="I26" s="5">
        <f t="shared" si="1"/>
        <v>1384550.2699999996</v>
      </c>
    </row>
    <row r="27" spans="2:9" ht="15" customHeight="1" x14ac:dyDescent="0.2">
      <c r="B27" s="7"/>
      <c r="C27" s="8" t="s">
        <v>33</v>
      </c>
      <c r="D27" s="9">
        <f>SUM(D9:D26)</f>
        <v>1440200092.3800001</v>
      </c>
      <c r="E27" s="9">
        <f>SUM(E9:E26)</f>
        <v>314682967.38</v>
      </c>
      <c r="F27" s="9">
        <f>SUM(F9:F26)</f>
        <v>1754883059.76</v>
      </c>
      <c r="G27" s="9">
        <f>SUM(G9:G26)</f>
        <v>1261739474.5700002</v>
      </c>
      <c r="H27" s="9">
        <f>SUM(H9:H26)</f>
        <v>1166381840.1300004</v>
      </c>
      <c r="I27" s="9">
        <f>F27-G27</f>
        <v>493143585.18999982</v>
      </c>
    </row>
    <row r="32" spans="2:9" x14ac:dyDescent="0.2">
      <c r="B32" s="40"/>
      <c r="C32" s="40"/>
      <c r="D32" s="40"/>
      <c r="E32" s="40"/>
      <c r="F32" s="40"/>
      <c r="G32" s="40"/>
      <c r="H32" s="40"/>
      <c r="I32" s="40"/>
    </row>
    <row r="33" spans="2:9" x14ac:dyDescent="0.2">
      <c r="B33" s="10"/>
      <c r="C33" s="11"/>
      <c r="D33" s="11"/>
      <c r="E33" s="11"/>
      <c r="F33" s="11"/>
      <c r="G33" s="11"/>
      <c r="H33" s="11"/>
      <c r="I33" s="10"/>
    </row>
    <row r="34" spans="2:9" ht="15" x14ac:dyDescent="0.2">
      <c r="B34" s="41"/>
      <c r="C34" s="41"/>
      <c r="D34" s="41"/>
      <c r="E34" s="41"/>
      <c r="F34" s="41"/>
      <c r="G34" s="41"/>
      <c r="H34" s="41"/>
      <c r="I34" s="41"/>
    </row>
    <row r="35" spans="2:9" x14ac:dyDescent="0.2">
      <c r="B35" s="40"/>
      <c r="C35" s="40"/>
      <c r="D35" s="40"/>
      <c r="E35" s="40"/>
      <c r="F35" s="40"/>
      <c r="G35" s="40"/>
      <c r="H35" s="40"/>
      <c r="I35" s="40"/>
    </row>
    <row r="36" spans="2:9" ht="15.75" x14ac:dyDescent="0.25">
      <c r="B36" s="12"/>
      <c r="C36" s="11"/>
      <c r="D36" s="11"/>
      <c r="E36" s="11"/>
      <c r="F36" s="11"/>
      <c r="G36" s="11"/>
      <c r="H36" s="11"/>
      <c r="I36" s="10"/>
    </row>
    <row r="37" spans="2:9" x14ac:dyDescent="0.2">
      <c r="B37" s="13"/>
      <c r="C37" s="14"/>
      <c r="D37" s="14"/>
      <c r="E37" s="14"/>
      <c r="G37" s="11"/>
      <c r="H37" s="40"/>
      <c r="I37" s="40"/>
    </row>
    <row r="38" spans="2:9" x14ac:dyDescent="0.2">
      <c r="B38" s="42"/>
      <c r="C38" s="42"/>
      <c r="D38" s="15"/>
      <c r="E38" s="16"/>
      <c r="G38" s="11"/>
      <c r="H38" s="11"/>
      <c r="I38" s="11"/>
    </row>
    <row r="39" spans="2:9" x14ac:dyDescent="0.2">
      <c r="B39" s="17"/>
      <c r="C39" s="11"/>
      <c r="D39" s="16"/>
      <c r="E39" s="16"/>
      <c r="F39" s="16"/>
      <c r="G39" s="18"/>
      <c r="H39" s="19"/>
      <c r="I39" s="20"/>
    </row>
    <row r="40" spans="2:9" x14ac:dyDescent="0.2">
      <c r="B40" s="42"/>
      <c r="C40" s="42"/>
      <c r="D40" s="16"/>
      <c r="E40" s="21"/>
      <c r="F40" s="16"/>
      <c r="G40" s="40"/>
      <c r="H40" s="40"/>
      <c r="I40" s="40"/>
    </row>
    <row r="41" spans="2:9" x14ac:dyDescent="0.2">
      <c r="B41" s="40"/>
      <c r="C41" s="40"/>
      <c r="D41" s="22"/>
      <c r="E41" s="21"/>
      <c r="F41" s="23"/>
      <c r="G41" s="40"/>
      <c r="H41" s="40"/>
      <c r="I41" s="40"/>
    </row>
  </sheetData>
  <mergeCells count="16">
    <mergeCell ref="B41:C41"/>
    <mergeCell ref="G41:I41"/>
    <mergeCell ref="B32:I32"/>
    <mergeCell ref="B34:I34"/>
    <mergeCell ref="B35:I35"/>
    <mergeCell ref="H37:I37"/>
    <mergeCell ref="B38:C38"/>
    <mergeCell ref="B40:C40"/>
    <mergeCell ref="G40:I40"/>
    <mergeCell ref="B1:I1"/>
    <mergeCell ref="B2:I2"/>
    <mergeCell ref="B3:I3"/>
    <mergeCell ref="B4:I4"/>
    <mergeCell ref="B6:C8"/>
    <mergeCell ref="D6:H6"/>
    <mergeCell ref="I6:I7"/>
  </mergeCells>
  <pageMargins left="0.70866141732283472" right="0.70866141732283472" top="0.74803149606299213" bottom="0.74803149606299213" header="0.31496062992125984" footer="0.31496062992125984"/>
  <pageSetup scale="7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CADM</vt:lpstr>
      <vt:lpstr>CADM!Área_de_impresión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Humberto Manuel Santiago Gonzaléz</dc:creator>
  <cp:lastModifiedBy>Humberto Manuel Santiago Gonzaléz</cp:lastModifiedBy>
  <cp:lastPrinted>2016-08-30T19:05:38Z</cp:lastPrinted>
  <dcterms:created xsi:type="dcterms:W3CDTF">2016-08-29T23:45:12Z</dcterms:created>
  <dcterms:modified xsi:type="dcterms:W3CDTF">2016-08-30T19:57:51Z</dcterms:modified>
</cp:coreProperties>
</file>